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2019'!$A$1:$E$46</definedName>
  </definedNames>
  <calcPr calcId="144525"/>
</workbook>
</file>

<file path=xl/calcChain.xml><?xml version="1.0" encoding="utf-8"?>
<calcChain xmlns="http://schemas.openxmlformats.org/spreadsheetml/2006/main">
  <c r="D21" i="2" l="1"/>
  <c r="A46" i="2"/>
  <c r="D27" i="4" l="1"/>
  <c r="D22" i="4"/>
  <c r="D17" i="4"/>
  <c r="D10" i="4"/>
  <c r="C30" i="4" l="1"/>
  <c r="D31" i="2"/>
  <c r="D26" i="2" l="1"/>
  <c r="D10" i="2"/>
  <c r="C34" i="2" l="1"/>
</calcChain>
</file>

<file path=xl/sharedStrings.xml><?xml version="1.0" encoding="utf-8"?>
<sst xmlns="http://schemas.openxmlformats.org/spreadsheetml/2006/main" count="74" uniqueCount="33">
  <si>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</si>
  <si>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</si>
  <si>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</si>
  <si>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</si>
  <si>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</si>
  <si>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</si>
  <si>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</si>
  <si>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</si>
  <si>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</si>
  <si>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</si>
  <si>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</si>
  <si>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</si>
  <si>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</si>
  <si>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</si>
  <si>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</si>
  <si>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</si>
  <si>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Скорая медицинская помощь</t>
  </si>
  <si>
    <t>Вызова</t>
  </si>
  <si>
    <t>от "______" __________ 2017 г. № ____</t>
  </si>
  <si>
    <t>Справочно:Численность застрахованных лиц на 01.01.2018 (обслуживаемая бригадами СМП), принятая для расчета подушевого норматива финансирования СМП на 2019 год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</si>
  <si>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</si>
  <si>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</si>
  <si>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</si>
  <si>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</si>
  <si>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</si>
  <si>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Обследования призывников</t>
  </si>
  <si>
    <t>Неотложная мед. помощь</t>
  </si>
  <si>
    <t>от "______" __________ 2019 г. № ____</t>
  </si>
  <si>
    <t>Диспансеризация (законченый случай)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</si>
  <si>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2019 года (с 01.10.2019)</t>
  </si>
  <si>
    <t>105/ 718(УЕТ)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</si>
  <si>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</si>
  <si>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6 736 / 33 870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</si>
</sst>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7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 wrapText="1"/>
    </xf>
    <xf numFmtId="0" fontId="10" fillId="0" borderId="0" xfId="0" applyFont="1"/>
    <xf numFmtId="164" fontId="7" fillId="0" borderId="1" xfId="5" applyNumberFormat="1" applyFont="1" applyBorder="1" applyAlignment="1">
      <alignment horizontal="center" vertical="center"/>
    </xf>
    <xf numFmtId="164" fontId="4" fillId="0" borderId="0" xfId="0" applyNumberFormat="1" applyFont="1" applyBorder="1" applyAlignment="1"/>
    <xf numFmtId="0" fontId="9" fillId="2" borderId="0" xfId="0" applyFont="1" applyFill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/>
    <xf numFmtId="3" fontId="9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11" fillId="0" borderId="0" xfId="0" applyFont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2" borderId="1" xfId="0" applyNumberFormat="1" applyFont="1" applyFill="1" applyBorder="1"/>
    <xf numFmtId="164" fontId="8" fillId="2" borderId="1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10" zoomScaleNormal="100" zoomScaleSheetLayoutView="100" workbookViewId="0">
      <selection activeCell="D30" sqref="D30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0"/>
      <c r="D1" s="41" t="s">
        <v>14</v>
      </c>
      <c r="E1" s="41"/>
    </row>
    <row r="2" spans="1:13" x14ac:dyDescent="0.25">
      <c r="C2" s="41" t="s">
        <v>13</v>
      </c>
      <c r="D2" s="41"/>
      <c r="E2" s="41"/>
    </row>
    <row r="3" spans="1:13" x14ac:dyDescent="0.25">
      <c r="C3" s="41" t="s">
        <v>27</v>
      </c>
      <c r="D3" s="41"/>
      <c r="E3" s="41"/>
    </row>
    <row r="4" spans="1:13" ht="6.75" customHeight="1" x14ac:dyDescent="0.25">
      <c r="C4" s="20"/>
      <c r="D4" s="20"/>
      <c r="E4" s="20"/>
    </row>
    <row r="5" spans="1:13" ht="70.5" customHeight="1" x14ac:dyDescent="0.25">
      <c r="A5" s="42" t="s">
        <v>31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1117</v>
      </c>
      <c r="D9" s="15">
        <v>30700675</v>
      </c>
    </row>
    <row r="10" spans="1:13" ht="15.75" x14ac:dyDescent="0.25">
      <c r="B10" s="4" t="s">
        <v>0</v>
      </c>
      <c r="C10" s="13"/>
      <c r="D10" s="17">
        <f>D9</f>
        <v>30700675</v>
      </c>
    </row>
    <row r="11" spans="1:13" ht="6" customHeight="1" x14ac:dyDescent="0.25"/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75036</v>
      </c>
      <c r="D14" s="18">
        <v>60981823</v>
      </c>
    </row>
    <row r="15" spans="1:13" ht="31.5" x14ac:dyDescent="0.25">
      <c r="B15" s="38" t="s">
        <v>28</v>
      </c>
      <c r="C15" s="37">
        <v>356</v>
      </c>
      <c r="D15" s="18">
        <v>372590</v>
      </c>
    </row>
    <row r="16" spans="1:13" ht="15.75" x14ac:dyDescent="0.25">
      <c r="B16" s="3" t="s">
        <v>23</v>
      </c>
      <c r="C16" s="37">
        <v>1008</v>
      </c>
      <c r="D16" s="18">
        <v>955717</v>
      </c>
    </row>
    <row r="17" spans="2:4" ht="15.75" x14ac:dyDescent="0.25">
      <c r="B17" s="3" t="s">
        <v>24</v>
      </c>
      <c r="C17" s="37">
        <v>186</v>
      </c>
      <c r="D17" s="18">
        <v>24738</v>
      </c>
    </row>
    <row r="18" spans="2:4" ht="15.75" x14ac:dyDescent="0.25">
      <c r="B18" s="3" t="s">
        <v>25</v>
      </c>
      <c r="C18" s="37">
        <v>121</v>
      </c>
      <c r="D18" s="18">
        <v>66185</v>
      </c>
    </row>
    <row r="19" spans="2:4" ht="15.75" x14ac:dyDescent="0.25">
      <c r="B19" s="3" t="s">
        <v>9</v>
      </c>
      <c r="C19" s="37">
        <v>1838</v>
      </c>
      <c r="D19" s="18">
        <v>1685850</v>
      </c>
    </row>
    <row r="20" spans="2:4" ht="26.25" customHeight="1" x14ac:dyDescent="0.25">
      <c r="B20" s="5" t="s">
        <v>4</v>
      </c>
      <c r="C20" s="19" t="s">
        <v>32</v>
      </c>
      <c r="D20" s="21">
        <v>7601783</v>
      </c>
    </row>
    <row r="21" spans="2:4" ht="15.75" x14ac:dyDescent="0.25">
      <c r="B21" s="4" t="s">
        <v>0</v>
      </c>
      <c r="C21" s="13"/>
      <c r="D21" s="17">
        <f>SUM(D14:D20)</f>
        <v>71688686</v>
      </c>
    </row>
    <row r="22" spans="2:4" ht="6" customHeight="1" x14ac:dyDescent="0.25"/>
    <row r="23" spans="2:4" ht="28.5" x14ac:dyDescent="0.25">
      <c r="B23" s="7" t="s">
        <v>6</v>
      </c>
      <c r="C23" s="8" t="s">
        <v>15</v>
      </c>
      <c r="D23" s="9" t="s">
        <v>3</v>
      </c>
    </row>
    <row r="24" spans="2:4" ht="15.75" x14ac:dyDescent="0.25">
      <c r="B24" s="10">
        <v>1</v>
      </c>
      <c r="C24" s="10">
        <v>2</v>
      </c>
      <c r="D24" s="10">
        <v>3</v>
      </c>
    </row>
    <row r="25" spans="2:4" ht="15.75" x14ac:dyDescent="0.25">
      <c r="B25" s="3" t="s">
        <v>6</v>
      </c>
      <c r="C25" s="16">
        <v>316</v>
      </c>
      <c r="D25" s="15">
        <v>4347074</v>
      </c>
    </row>
    <row r="26" spans="2:4" ht="15.75" x14ac:dyDescent="0.25">
      <c r="B26" s="4" t="s">
        <v>0</v>
      </c>
      <c r="C26" s="13"/>
      <c r="D26" s="17">
        <f>D25</f>
        <v>4347074</v>
      </c>
    </row>
    <row r="27" spans="2:4" ht="6.75" customHeight="1" x14ac:dyDescent="0.25">
      <c r="B27" s="6"/>
      <c r="C27" s="14"/>
      <c r="D27" s="14"/>
    </row>
    <row r="28" spans="2:4" ht="15.75" x14ac:dyDescent="0.25">
      <c r="B28" s="7" t="s">
        <v>16</v>
      </c>
      <c r="C28" s="27" t="s">
        <v>17</v>
      </c>
      <c r="D28" s="27" t="s">
        <v>3</v>
      </c>
    </row>
    <row r="29" spans="2:4" ht="15.75" x14ac:dyDescent="0.25">
      <c r="B29" s="7">
        <v>1</v>
      </c>
      <c r="C29" s="27">
        <v>2</v>
      </c>
      <c r="D29" s="27">
        <v>3</v>
      </c>
    </row>
    <row r="30" spans="2:4" ht="15.75" x14ac:dyDescent="0.25">
      <c r="B30" s="28" t="s">
        <v>16</v>
      </c>
      <c r="C30" s="30">
        <v>1396</v>
      </c>
      <c r="D30" s="29">
        <v>4693045</v>
      </c>
    </row>
    <row r="31" spans="2:4" ht="15.75" x14ac:dyDescent="0.25">
      <c r="B31" s="4" t="s">
        <v>0</v>
      </c>
      <c r="C31" s="13"/>
      <c r="D31" s="26">
        <f>D30</f>
        <v>4693045</v>
      </c>
    </row>
    <row r="32" spans="2:4" ht="6" customHeight="1" thickBot="1" x14ac:dyDescent="0.3"/>
    <row r="33" spans="1:5" ht="15.75" x14ac:dyDescent="0.25">
      <c r="B33" s="43" t="s">
        <v>7</v>
      </c>
      <c r="C33" s="45" t="s">
        <v>3</v>
      </c>
      <c r="D33" s="46"/>
      <c r="E33" s="2"/>
    </row>
    <row r="34" spans="1:5" ht="16.5" thickBot="1" x14ac:dyDescent="0.3">
      <c r="B34" s="44"/>
      <c r="C34" s="47">
        <f>D10+D21+D26+D31</f>
        <v>111429480</v>
      </c>
      <c r="D34" s="48"/>
      <c r="E34" s="22"/>
    </row>
    <row r="35" spans="1:5" ht="7.5" customHeight="1" x14ac:dyDescent="0.25">
      <c r="B35" s="31"/>
      <c r="C35" s="32"/>
      <c r="D35" s="32"/>
      <c r="E35" s="22"/>
    </row>
    <row r="36" spans="1:5" ht="30" customHeight="1" x14ac:dyDescent="0.25">
      <c r="A36" s="53" t="s">
        <v>19</v>
      </c>
      <c r="B36" s="53"/>
      <c r="C36" s="53"/>
      <c r="D36" s="53"/>
      <c r="E36" s="53"/>
    </row>
    <row r="37" spans="1:5" ht="15.75" x14ac:dyDescent="0.25">
      <c r="A37" s="23"/>
      <c r="B37" s="34"/>
      <c r="C37" s="35"/>
      <c r="D37" s="35"/>
      <c r="E37" s="36"/>
    </row>
    <row r="38" spans="1:5" x14ac:dyDescent="0.25">
      <c r="A38" s="50" t="s">
        <v>10</v>
      </c>
      <c r="B38" s="52" t="s">
        <v>11</v>
      </c>
      <c r="C38" s="52"/>
      <c r="D38" s="52"/>
      <c r="E38" s="36"/>
    </row>
    <row r="39" spans="1:5" ht="75" x14ac:dyDescent="0.25">
      <c r="A39" s="51"/>
      <c r="B39" s="24" t="s">
        <v>12</v>
      </c>
      <c r="C39" s="25" t="s">
        <v>20</v>
      </c>
      <c r="D39" s="25" t="s">
        <v>21</v>
      </c>
      <c r="E39" s="36"/>
    </row>
    <row r="40" spans="1:5" x14ac:dyDescent="0.25">
      <c r="A40" s="39">
        <v>4517</v>
      </c>
      <c r="B40" s="40">
        <v>1512</v>
      </c>
      <c r="C40" s="40">
        <v>1710</v>
      </c>
      <c r="D40" s="40">
        <v>1295</v>
      </c>
      <c r="E40" s="36"/>
    </row>
    <row r="41" spans="1:5" ht="9" customHeight="1" x14ac:dyDescent="0.25"/>
    <row r="42" spans="1:5" ht="60.75" customHeight="1" x14ac:dyDescent="0.25">
      <c r="A42" s="49" t="s">
        <v>22</v>
      </c>
      <c r="B42" s="49"/>
      <c r="C42" s="49"/>
      <c r="D42" s="49"/>
      <c r="E42" s="49"/>
    </row>
    <row r="44" spans="1:5" x14ac:dyDescent="0.25">
      <c r="A44" s="50" t="s">
        <v>10</v>
      </c>
      <c r="B44" s="52" t="s">
        <v>11</v>
      </c>
      <c r="C44" s="52"/>
      <c r="D44" s="52"/>
    </row>
    <row r="45" spans="1:5" ht="75" x14ac:dyDescent="0.25">
      <c r="A45" s="51"/>
      <c r="B45" s="24" t="s">
        <v>12</v>
      </c>
      <c r="C45" s="25" t="s">
        <v>20</v>
      </c>
      <c r="D45" s="25" t="s">
        <v>21</v>
      </c>
    </row>
    <row r="46" spans="1:5" x14ac:dyDescent="0.25">
      <c r="A46" s="39">
        <f>B46+C46+D46</f>
        <v>16607</v>
      </c>
      <c r="B46" s="40">
        <v>1601</v>
      </c>
      <c r="C46" s="40">
        <v>6653</v>
      </c>
      <c r="D46" s="40">
        <v>8353</v>
      </c>
    </row>
  </sheetData>
  <mergeCells count="13">
    <mergeCell ref="A42:E42"/>
    <mergeCell ref="A44:A45"/>
    <mergeCell ref="B44:D44"/>
    <mergeCell ref="A36:E36"/>
    <mergeCell ref="A38:A39"/>
    <mergeCell ref="B38:D38"/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topLeftCell="A13" zoomScale="130" zoomScaleNormal="100" zoomScaleSheetLayoutView="130" workbookViewId="0">
      <selection activeCell="D19" sqref="D19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33"/>
      <c r="D1" s="54" t="s">
        <v>14</v>
      </c>
      <c r="E1" s="54"/>
    </row>
    <row r="2" spans="1:13" x14ac:dyDescent="0.25">
      <c r="C2" s="54" t="s">
        <v>13</v>
      </c>
      <c r="D2" s="54"/>
      <c r="E2" s="54"/>
    </row>
    <row r="3" spans="1:13" x14ac:dyDescent="0.25">
      <c r="C3" s="54" t="s">
        <v>18</v>
      </c>
      <c r="D3" s="54"/>
      <c r="E3" s="54"/>
    </row>
    <row r="4" spans="1:13" x14ac:dyDescent="0.25">
      <c r="C4" s="20"/>
      <c r="D4" s="20"/>
      <c r="E4" s="20"/>
    </row>
    <row r="5" spans="1:13" ht="54" customHeight="1" x14ac:dyDescent="0.25">
      <c r="A5" s="42" t="s">
        <v>29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45</v>
      </c>
      <c r="D9" s="15">
        <v>1183016</v>
      </c>
    </row>
    <row r="10" spans="1:13" ht="15.75" x14ac:dyDescent="0.25">
      <c r="B10" s="4" t="s">
        <v>0</v>
      </c>
      <c r="C10" s="13"/>
      <c r="D10" s="17">
        <f>D9</f>
        <v>1183016</v>
      </c>
    </row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1310</v>
      </c>
      <c r="D14" s="18">
        <v>748369</v>
      </c>
    </row>
    <row r="15" spans="1:13" ht="15.75" x14ac:dyDescent="0.25">
      <c r="B15" s="5" t="s">
        <v>4</v>
      </c>
      <c r="C15" s="19" t="s">
        <v>30</v>
      </c>
      <c r="D15" s="21">
        <v>160133</v>
      </c>
    </row>
    <row r="16" spans="1:13" ht="15.75" x14ac:dyDescent="0.25">
      <c r="B16" s="11" t="s">
        <v>26</v>
      </c>
      <c r="C16" s="37">
        <v>53</v>
      </c>
      <c r="D16" s="21">
        <v>54932</v>
      </c>
    </row>
    <row r="17" spans="2:5" ht="15.75" x14ac:dyDescent="0.25">
      <c r="B17" s="4" t="s">
        <v>0</v>
      </c>
      <c r="C17" s="13"/>
      <c r="D17" s="17">
        <f>D14+D15+D16</f>
        <v>963434</v>
      </c>
    </row>
    <row r="19" spans="2:5" ht="28.5" x14ac:dyDescent="0.25">
      <c r="B19" s="7" t="s">
        <v>6</v>
      </c>
      <c r="C19" s="8" t="s">
        <v>15</v>
      </c>
      <c r="D19" s="9" t="s">
        <v>3</v>
      </c>
    </row>
    <row r="20" spans="2:5" ht="15.75" x14ac:dyDescent="0.25">
      <c r="B20" s="10">
        <v>1</v>
      </c>
      <c r="C20" s="10">
        <v>2</v>
      </c>
      <c r="D20" s="10">
        <v>3</v>
      </c>
    </row>
    <row r="21" spans="2:5" ht="15.75" x14ac:dyDescent="0.25">
      <c r="B21" s="3" t="s">
        <v>6</v>
      </c>
      <c r="C21" s="16">
        <v>0</v>
      </c>
      <c r="D21" s="15">
        <v>0</v>
      </c>
    </row>
    <row r="22" spans="2:5" ht="15.75" x14ac:dyDescent="0.25">
      <c r="B22" s="4" t="s">
        <v>0</v>
      </c>
      <c r="C22" s="13"/>
      <c r="D22" s="17">
        <f>D21</f>
        <v>0</v>
      </c>
    </row>
    <row r="23" spans="2:5" ht="15.75" x14ac:dyDescent="0.25">
      <c r="B23" s="6"/>
      <c r="C23" s="14"/>
      <c r="D23" s="14"/>
    </row>
    <row r="24" spans="2:5" ht="15.75" x14ac:dyDescent="0.25">
      <c r="B24" s="7" t="s">
        <v>16</v>
      </c>
      <c r="C24" s="27" t="s">
        <v>17</v>
      </c>
      <c r="D24" s="27" t="s">
        <v>3</v>
      </c>
    </row>
    <row r="25" spans="2:5" ht="15.75" x14ac:dyDescent="0.25">
      <c r="B25" s="7">
        <v>1</v>
      </c>
      <c r="C25" s="27">
        <v>2</v>
      </c>
      <c r="D25" s="27">
        <v>3</v>
      </c>
    </row>
    <row r="26" spans="2:5" ht="15.75" x14ac:dyDescent="0.25">
      <c r="B26" s="28" t="s">
        <v>16</v>
      </c>
      <c r="C26" s="30">
        <v>27</v>
      </c>
      <c r="D26" s="29">
        <v>95056</v>
      </c>
    </row>
    <row r="27" spans="2:5" ht="15.75" x14ac:dyDescent="0.25">
      <c r="B27" s="4" t="s">
        <v>0</v>
      </c>
      <c r="C27" s="13"/>
      <c r="D27" s="26">
        <f>D26</f>
        <v>95056</v>
      </c>
    </row>
    <row r="28" spans="2:5" ht="15.75" thickBot="1" x14ac:dyDescent="0.3"/>
    <row r="29" spans="2:5" ht="15.75" x14ac:dyDescent="0.25">
      <c r="B29" s="43" t="s">
        <v>7</v>
      </c>
      <c r="C29" s="45" t="s">
        <v>3</v>
      </c>
      <c r="D29" s="46"/>
      <c r="E29" s="2"/>
    </row>
    <row r="30" spans="2:5" ht="16.5" thickBot="1" x14ac:dyDescent="0.3">
      <c r="B30" s="44"/>
      <c r="C30" s="47">
        <f>D10+D17+D22+D27</f>
        <v>2241506</v>
      </c>
      <c r="D30" s="48"/>
      <c r="E30" s="22"/>
    </row>
    <row r="31" spans="2:5" ht="15.75" x14ac:dyDescent="0.25">
      <c r="B31" s="31"/>
      <c r="C31" s="32"/>
      <c r="D31" s="32"/>
      <c r="E31" s="2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2019-06-20T02:35:03Z</cp:lastPrinted>
  <dcterms:created xsi:type="dcterms:W3CDTF">2013-02-07T03:51:15Z</dcterms:created>
  <dcterms:modified xsi:type="dcterms:W3CDTF">2019-10-03T07:22:36Z</dcterms:modified>
</cp:coreProperties>
</file>